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1" sheetId="1" r:id="rId1"/>
  </sheets>
  <externalReferences>
    <externalReference r:id="rId2"/>
    <externalReference r:id="rId3"/>
    <externalReference r:id="rId4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1'!$A$1:$J$79</definedName>
    <definedName name="_xlnm.Print_Titles" localSheetId="0">'REGION 1'!$1:$6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5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I81" i="1"/>
  <c r="H81" i="1"/>
  <c r="G81" i="1"/>
  <c r="F81" i="1"/>
  <c r="E81" i="1"/>
  <c r="D81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27" i="1" l="1"/>
  <c r="J81" i="1" s="1"/>
</calcChain>
</file>

<file path=xl/sharedStrings.xml><?xml version="1.0" encoding="utf-8"?>
<sst xmlns="http://schemas.openxmlformats.org/spreadsheetml/2006/main" count="84" uniqueCount="80">
  <si>
    <t xml:space="preserve">Republic of the Philippines
</t>
  </si>
  <si>
    <t xml:space="preserve">National Electrification Administration
</t>
  </si>
  <si>
    <t>Consolidated SFP for Region I</t>
  </si>
  <si>
    <t>As of June 2023
In Thousand</t>
  </si>
  <si>
    <t>Particulars</t>
  </si>
  <si>
    <t>INEC</t>
  </si>
  <si>
    <t>ISECO</t>
  </si>
  <si>
    <t>LUELCO</t>
  </si>
  <si>
    <t>PANELCO I</t>
  </si>
  <si>
    <t>CENPELCO</t>
  </si>
  <si>
    <t>PANELCO III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</si>
  <si>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</si>
  <si>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</si>
  <si>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</si>
  <si>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</si>
  <si>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</si>
  <si>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</si>
  <si>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</si>
  <si>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</si>
  <si>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</si>
  <si>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t>TOTAL NON CURRENT ASSETS</t>
  </si>
  <si>
    <r>
      <rPr>
        <b/>
        <sz val="8"/>
        <color rgb="FF000000"/>
        <rFont val="Segoe UI"/>
        <family val="2"/>
      </rPr>
      <t>Current Assets</t>
    </r>
  </si>
  <si>
    <t xml:space="preserve"> </t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</si>
  <si>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</si>
  <si>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</si>
  <si>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</si>
  <si>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</si>
  <si>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</si>
  <si>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</si>
  <si>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</si>
  <si>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</si>
  <si>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t>TOTAL ASSETS</t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</si>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</sst>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rgb="FF31484C"/>
      <name val="Segoe U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  <font>
      <b/>
      <sz val="9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15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 style="double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 style="double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10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39" fontId="2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7" fillId="3" borderId="6" xfId="0" applyNumberFormat="1" applyFont="1" applyFill="1" applyBorder="1" applyAlignment="1">
      <alignment vertical="center" wrapText="1" indent="2" readingOrder="1"/>
    </xf>
    <xf numFmtId="0" fontId="6" fillId="5" borderId="8" xfId="0" applyNumberFormat="1" applyFont="1" applyFill="1" applyBorder="1" applyAlignment="1">
      <alignment vertical="center" wrapText="1" readingOrder="1"/>
    </xf>
    <xf numFmtId="0" fontId="6" fillId="5" borderId="9" xfId="0" applyNumberFormat="1" applyFont="1" applyFill="1" applyBorder="1" applyAlignment="1">
      <alignment vertical="center" wrapText="1" readingOrder="1"/>
    </xf>
    <xf numFmtId="0" fontId="6" fillId="0" borderId="14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7" fillId="3" borderId="12" xfId="0" applyNumberFormat="1" applyFont="1" applyFill="1" applyBorder="1" applyAlignment="1">
      <alignment vertical="center" wrapText="1" indent="2" readingOrder="1"/>
    </xf>
    <xf numFmtId="0" fontId="7" fillId="3" borderId="13" xfId="0" applyNumberFormat="1" applyFont="1" applyFill="1" applyBorder="1" applyAlignment="1">
      <alignment vertical="center" wrapText="1" indent="2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4" borderId="6" xfId="0" applyNumberFormat="1" applyFont="1" applyFill="1" applyBorder="1" applyAlignment="1">
      <alignment vertical="center" wrapText="1" readingOrder="1"/>
    </xf>
    <xf numFmtId="0" fontId="6" fillId="0" borderId="7" xfId="0" applyNumberFormat="1" applyFont="1" applyFill="1" applyBorder="1" applyAlignment="1">
      <alignment horizontal="right" vertical="center" wrapText="1" readingOrder="1"/>
    </xf>
    <xf numFmtId="0" fontId="6" fillId="0" borderId="11" xfId="0" applyNumberFormat="1" applyFont="1" applyFill="1" applyBorder="1" applyAlignment="1">
      <alignment horizontal="right"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7" xfId="0" applyNumberFormat="1" applyFont="1" applyFill="1" applyBorder="1" applyAlignment="1">
      <alignment vertical="center" wrapText="1" readingOrder="1"/>
    </xf>
    <xf numFmtId="0" fontId="6" fillId="3" borderId="5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171449</xdr:rowOff>
    </xdr:from>
    <xdr:to>
      <xdr:col>1</xdr:col>
      <xdr:colOff>838200</xdr:colOff>
      <xdr:row>5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3349"/>
          <a:ext cx="874395" cy="8401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81"/>
  <sheetViews>
    <sheetView showGridLines="0" tabSelected="1" view="pageBreakPreview" zoomScaleNormal="100" zoomScaleSheetLayoutView="100" workbookViewId="0">
      <pane ySplit="6" topLeftCell="A8" activePane="bottomLeft" state="frozen"/>
      <selection pane="bottomLeft" activeCell="F5" sqref="F5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8.88671875" style="1" customWidth="1"/>
    <col min="4" max="4" width="11.33203125" style="1" bestFit="1" customWidth="1"/>
    <col min="5" max="5" width="11.33203125" style="1" customWidth="1"/>
    <col min="6" max="6" width="12" style="1" customWidth="1"/>
    <col min="7" max="7" width="11.33203125" style="1" customWidth="1"/>
    <col min="8" max="8" width="11.44140625" style="1" customWidth="1"/>
    <col min="9" max="9" width="13.5546875" style="1" customWidth="1"/>
    <col min="10" max="10" width="11.33203125" style="2" bestFit="1" customWidth="1"/>
    <col min="11" max="16384" width="9.109375" style="1"/>
  </cols>
  <sheetData>
    <row r="1" spans="2:10" ht="10.5" customHeight="1" x14ac:dyDescent="0.3"/>
    <row r="2" spans="2:10" ht="15" customHeight="1" x14ac:dyDescent="0.3">
      <c r="B2" s="32"/>
      <c r="C2" s="33" t="s">
        <v>0</v>
      </c>
      <c r="D2" s="33"/>
      <c r="E2" s="2"/>
      <c r="F2" s="2"/>
      <c r="G2" s="2"/>
    </row>
    <row r="3" spans="2:10" x14ac:dyDescent="0.3">
      <c r="B3" s="32"/>
      <c r="C3" s="33" t="s">
        <v>1</v>
      </c>
      <c r="D3" s="34"/>
      <c r="E3" s="34"/>
      <c r="F3" s="2"/>
      <c r="G3" s="2"/>
    </row>
    <row r="4" spans="2:10" x14ac:dyDescent="0.3">
      <c r="B4" s="32"/>
      <c r="C4" s="35" t="s">
        <v>2</v>
      </c>
      <c r="D4" s="36"/>
      <c r="E4" s="36"/>
      <c r="F4" s="36"/>
      <c r="G4" s="36"/>
    </row>
    <row r="5" spans="2:10" x14ac:dyDescent="0.3">
      <c r="B5" s="32"/>
      <c r="C5" s="37" t="s">
        <v>3</v>
      </c>
      <c r="D5" s="34"/>
      <c r="E5" s="34"/>
      <c r="F5" s="2"/>
      <c r="G5" s="2"/>
    </row>
    <row r="6" spans="2:10" x14ac:dyDescent="0.3">
      <c r="B6" s="32"/>
      <c r="C6" s="34"/>
      <c r="D6" s="34"/>
      <c r="E6" s="34"/>
      <c r="F6" s="2"/>
      <c r="G6" s="2"/>
    </row>
    <row r="7" spans="2:10" ht="9.75" customHeight="1" x14ac:dyDescent="0.3"/>
    <row r="8" spans="2:10" x14ac:dyDescent="0.3">
      <c r="B8" s="38" t="s">
        <v>4</v>
      </c>
      <c r="C8" s="39"/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4" t="s">
        <v>11</v>
      </c>
    </row>
    <row r="9" spans="2:10" x14ac:dyDescent="0.3">
      <c r="B9" s="22" t="s">
        <v>12</v>
      </c>
      <c r="C9" s="22"/>
      <c r="D9" s="5"/>
      <c r="E9" s="5"/>
      <c r="F9" s="5"/>
      <c r="G9" s="5"/>
      <c r="H9" s="5"/>
      <c r="I9" s="5"/>
      <c r="J9" s="5"/>
    </row>
    <row r="10" spans="2:10" ht="15" customHeight="1" x14ac:dyDescent="0.3">
      <c r="B10" s="31" t="s">
        <v>13</v>
      </c>
      <c r="C10" s="31"/>
      <c r="D10" s="5"/>
      <c r="E10" s="5"/>
      <c r="F10" s="5"/>
      <c r="G10" s="5"/>
      <c r="H10" s="5"/>
      <c r="I10" s="5"/>
      <c r="J10" s="5"/>
    </row>
    <row r="11" spans="2:10" x14ac:dyDescent="0.3">
      <c r="B11" s="16" t="s">
        <v>14</v>
      </c>
      <c r="C11" s="17"/>
      <c r="D11" s="6">
        <v>1232514289.02</v>
      </c>
      <c r="E11" s="7">
        <v>633026184.33000004</v>
      </c>
      <c r="F11" s="6">
        <v>709194861.65999997</v>
      </c>
      <c r="G11" s="7">
        <v>660791349.40999997</v>
      </c>
      <c r="H11" s="6">
        <v>1710955159.4200001</v>
      </c>
      <c r="I11" s="6">
        <v>1602690463.53</v>
      </c>
      <c r="J11" s="8">
        <f>SUM(D11:I11)</f>
        <v>6549172307.3699999</v>
      </c>
    </row>
    <row r="12" spans="2:10" x14ac:dyDescent="0.3">
      <c r="B12" s="16" t="s">
        <v>15</v>
      </c>
      <c r="C12" s="17"/>
      <c r="D12" s="6">
        <v>21092005.989999998</v>
      </c>
      <c r="E12" s="7">
        <v>113765909.69</v>
      </c>
      <c r="F12" s="6">
        <v>86285127.129999995</v>
      </c>
      <c r="G12" s="7">
        <v>224095524.72999999</v>
      </c>
      <c r="H12" s="6">
        <v>176536105.41999999</v>
      </c>
      <c r="I12" s="6">
        <v>40663233.460000001</v>
      </c>
      <c r="J12" s="8">
        <f t="shared" ref="J12:J17" si="0">SUM(D12:I12)</f>
        <v>662437906.41999996</v>
      </c>
    </row>
    <row r="13" spans="2:10" x14ac:dyDescent="0.3">
      <c r="B13" s="16" t="s">
        <v>16</v>
      </c>
      <c r="C13" s="17"/>
      <c r="D13" s="6">
        <v>0</v>
      </c>
      <c r="E13" s="7">
        <v>0</v>
      </c>
      <c r="F13" s="6">
        <v>0</v>
      </c>
      <c r="G13" s="7">
        <v>0</v>
      </c>
      <c r="H13" s="6">
        <v>0</v>
      </c>
      <c r="I13" s="6">
        <v>0</v>
      </c>
      <c r="J13" s="8">
        <f t="shared" si="0"/>
        <v>0</v>
      </c>
    </row>
    <row r="14" spans="2:10" x14ac:dyDescent="0.3">
      <c r="B14" s="16" t="s">
        <v>17</v>
      </c>
      <c r="C14" s="17"/>
      <c r="D14" s="6">
        <v>0</v>
      </c>
      <c r="E14" s="7">
        <v>0</v>
      </c>
      <c r="F14" s="6">
        <v>0</v>
      </c>
      <c r="G14" s="7">
        <v>0</v>
      </c>
      <c r="H14" s="6">
        <v>0</v>
      </c>
      <c r="I14" s="6">
        <v>0</v>
      </c>
      <c r="J14" s="8">
        <f t="shared" si="0"/>
        <v>0</v>
      </c>
    </row>
    <row r="15" spans="2:10" x14ac:dyDescent="0.3">
      <c r="B15" s="16" t="s">
        <v>18</v>
      </c>
      <c r="C15" s="17"/>
      <c r="D15" s="6">
        <v>145481159.94999999</v>
      </c>
      <c r="E15" s="7">
        <v>384667719.38999999</v>
      </c>
      <c r="F15" s="6">
        <v>189374634.13999999</v>
      </c>
      <c r="G15" s="7">
        <v>151688455.44999999</v>
      </c>
      <c r="H15" s="6">
        <v>140484571.50999999</v>
      </c>
      <c r="I15" s="6">
        <v>703724033.64999998</v>
      </c>
      <c r="J15" s="8">
        <f t="shared" si="0"/>
        <v>1715420574.0900002</v>
      </c>
    </row>
    <row r="16" spans="2:10" x14ac:dyDescent="0.3">
      <c r="B16" s="16" t="s">
        <v>19</v>
      </c>
      <c r="C16" s="17"/>
      <c r="D16" s="6">
        <v>46548873.850000001</v>
      </c>
      <c r="E16" s="7">
        <v>119517791.95</v>
      </c>
      <c r="F16" s="6">
        <v>157345023.53999999</v>
      </c>
      <c r="G16" s="7">
        <v>49567986.920000002</v>
      </c>
      <c r="H16" s="6">
        <v>222172498.69999999</v>
      </c>
      <c r="I16" s="6">
        <v>126718904.79000001</v>
      </c>
      <c r="J16" s="8">
        <f t="shared" si="0"/>
        <v>721871079.75</v>
      </c>
    </row>
    <row r="17" spans="2:13" s="2" customFormat="1" ht="15" customHeight="1" x14ac:dyDescent="0.2">
      <c r="B17" s="25" t="s">
        <v>20</v>
      </c>
      <c r="C17" s="26"/>
      <c r="D17" s="8">
        <v>1445636328.8099999</v>
      </c>
      <c r="E17" s="8">
        <v>1250977605.3599999</v>
      </c>
      <c r="F17" s="8">
        <v>1142199646.47</v>
      </c>
      <c r="G17" s="8">
        <v>1086143316.51</v>
      </c>
      <c r="H17" s="8">
        <v>2250148335.0500002</v>
      </c>
      <c r="I17" s="8">
        <v>2473796635.4299998</v>
      </c>
      <c r="J17" s="8">
        <f t="shared" si="0"/>
        <v>9648901867.6300011</v>
      </c>
    </row>
    <row r="18" spans="2:13" x14ac:dyDescent="0.3">
      <c r="B18" s="29" t="s">
        <v>21</v>
      </c>
      <c r="C18" s="30"/>
      <c r="D18" s="5"/>
      <c r="E18" s="5"/>
      <c r="F18" s="9"/>
      <c r="G18" s="9"/>
      <c r="H18" s="9"/>
      <c r="I18" s="9"/>
      <c r="J18" s="5"/>
      <c r="M18" s="1" t="s">
        <v>22</v>
      </c>
    </row>
    <row r="19" spans="2:13" ht="15" customHeight="1" x14ac:dyDescent="0.3">
      <c r="B19" s="16" t="s">
        <v>23</v>
      </c>
      <c r="C19" s="17"/>
      <c r="D19" s="6">
        <v>108153341.2</v>
      </c>
      <c r="E19" s="7">
        <v>374660895.85000002</v>
      </c>
      <c r="F19" s="6">
        <v>306305776.47000003</v>
      </c>
      <c r="G19" s="7">
        <v>162573532.77000001</v>
      </c>
      <c r="H19" s="6">
        <v>183458833.06999999</v>
      </c>
      <c r="I19" s="6">
        <v>482924568.98000002</v>
      </c>
      <c r="J19" s="8">
        <f t="shared" ref="J19:J25" si="1">SUM(D19:I19)</f>
        <v>1618076948.3399999</v>
      </c>
    </row>
    <row r="20" spans="2:13" ht="15" customHeight="1" x14ac:dyDescent="0.3">
      <c r="B20" s="16" t="s">
        <v>24</v>
      </c>
      <c r="C20" s="17"/>
      <c r="D20" s="6">
        <v>0</v>
      </c>
      <c r="E20" s="7">
        <v>20000000</v>
      </c>
      <c r="F20" s="6">
        <v>0</v>
      </c>
      <c r="G20" s="7">
        <v>395725.22</v>
      </c>
      <c r="H20" s="6">
        <v>766475022.53999996</v>
      </c>
      <c r="I20" s="6">
        <v>622798.63</v>
      </c>
      <c r="J20" s="8">
        <f t="shared" si="1"/>
        <v>787493546.38999999</v>
      </c>
    </row>
    <row r="21" spans="2:13" ht="15" customHeight="1" x14ac:dyDescent="0.3">
      <c r="B21" s="16" t="s">
        <v>25</v>
      </c>
      <c r="C21" s="17"/>
      <c r="D21" s="6">
        <v>126337358.79000001</v>
      </c>
      <c r="E21" s="7">
        <v>451606948.91000003</v>
      </c>
      <c r="F21" s="6">
        <v>326742950.26999998</v>
      </c>
      <c r="G21" s="7">
        <v>80810315.040000007</v>
      </c>
      <c r="H21" s="6">
        <v>1098773080.8699999</v>
      </c>
      <c r="I21" s="6">
        <v>722853755.46000004</v>
      </c>
      <c r="J21" s="8">
        <f t="shared" si="1"/>
        <v>2807124409.3400002</v>
      </c>
    </row>
    <row r="22" spans="2:13" ht="15" customHeight="1" x14ac:dyDescent="0.3">
      <c r="B22" s="16" t="s">
        <v>26</v>
      </c>
      <c r="C22" s="17"/>
      <c r="D22" s="6">
        <v>26623237</v>
      </c>
      <c r="E22" s="7">
        <v>28015867.629999999</v>
      </c>
      <c r="F22" s="6">
        <v>112771390.43000001</v>
      </c>
      <c r="G22" s="7">
        <v>18881556.300000001</v>
      </c>
      <c r="H22" s="6">
        <v>880805849.11000001</v>
      </c>
      <c r="I22" s="6">
        <v>180910717.71000001</v>
      </c>
      <c r="J22" s="8">
        <f t="shared" si="1"/>
        <v>1248008618.1800001</v>
      </c>
    </row>
    <row r="23" spans="2:13" ht="15" customHeight="1" x14ac:dyDescent="0.3">
      <c r="B23" s="16" t="s">
        <v>27</v>
      </c>
      <c r="C23" s="17"/>
      <c r="D23" s="6">
        <v>90614642.409999996</v>
      </c>
      <c r="E23" s="7">
        <v>142094094.75</v>
      </c>
      <c r="F23" s="6">
        <v>53301325.950000003</v>
      </c>
      <c r="G23" s="7">
        <v>72978190.670000002</v>
      </c>
      <c r="H23" s="6">
        <v>305382783.99000001</v>
      </c>
      <c r="I23" s="6">
        <v>46801212.939999998</v>
      </c>
      <c r="J23" s="8">
        <f t="shared" si="1"/>
        <v>711172250.71000004</v>
      </c>
    </row>
    <row r="24" spans="2:13" ht="15" customHeight="1" x14ac:dyDescent="0.3">
      <c r="B24" s="16" t="s">
        <v>28</v>
      </c>
      <c r="C24" s="17"/>
      <c r="D24" s="6">
        <v>95715356.650000006</v>
      </c>
      <c r="E24" s="7">
        <v>9428724.0299999993</v>
      </c>
      <c r="F24" s="6">
        <v>23231703.66</v>
      </c>
      <c r="G24" s="7">
        <v>16677877.57</v>
      </c>
      <c r="H24" s="6">
        <v>70436040.319999993</v>
      </c>
      <c r="I24" s="6">
        <v>8129485.0800000001</v>
      </c>
      <c r="J24" s="8">
        <f t="shared" si="1"/>
        <v>223619187.31</v>
      </c>
    </row>
    <row r="25" spans="2:13" ht="15" customHeight="1" x14ac:dyDescent="0.3">
      <c r="B25" s="25" t="s">
        <v>29</v>
      </c>
      <c r="C25" s="26"/>
      <c r="D25" s="8">
        <v>447443936.05000001</v>
      </c>
      <c r="E25" s="8">
        <v>1025806531.17</v>
      </c>
      <c r="F25" s="8">
        <v>822353146.77999997</v>
      </c>
      <c r="G25" s="8">
        <v>352317197.56999999</v>
      </c>
      <c r="H25" s="8">
        <v>3305331609.9000001</v>
      </c>
      <c r="I25" s="8">
        <v>1442242538.8</v>
      </c>
      <c r="J25" s="8">
        <f t="shared" si="1"/>
        <v>7395494960.2700005</v>
      </c>
    </row>
    <row r="26" spans="2:13" ht="8.25" customHeight="1" x14ac:dyDescent="0.3">
      <c r="B26" s="27" t="s">
        <v>30</v>
      </c>
      <c r="C26" s="27"/>
      <c r="D26" s="10"/>
      <c r="E26" s="11"/>
      <c r="F26" s="11"/>
      <c r="G26" s="11"/>
      <c r="H26" s="11"/>
      <c r="I26" s="11"/>
      <c r="J26" s="12"/>
    </row>
    <row r="27" spans="2:13" s="2" customFormat="1" ht="12" thickBot="1" x14ac:dyDescent="0.25">
      <c r="B27" s="18" t="s">
        <v>31</v>
      </c>
      <c r="C27" s="19"/>
      <c r="D27" s="13">
        <v>1893080264.8599999</v>
      </c>
      <c r="E27" s="13">
        <v>2276784136.5300002</v>
      </c>
      <c r="F27" s="13">
        <v>1964552793.25</v>
      </c>
      <c r="G27" s="13">
        <v>1438460514.0799999</v>
      </c>
      <c r="H27" s="13">
        <v>5555479944.9499998</v>
      </c>
      <c r="I27" s="13">
        <v>3916039174.23</v>
      </c>
      <c r="J27" s="13">
        <f>SUM(D27:I27)</f>
        <v>17044396827.9</v>
      </c>
    </row>
    <row r="28" spans="2:13" ht="8.25" customHeight="1" thickTop="1" x14ac:dyDescent="0.3">
      <c r="B28" s="28" t="s">
        <v>30</v>
      </c>
      <c r="C28" s="28"/>
      <c r="D28" s="12"/>
      <c r="E28" s="11"/>
      <c r="F28" s="11"/>
      <c r="G28" s="11"/>
      <c r="H28" s="11"/>
      <c r="I28" s="11"/>
      <c r="J28" s="12"/>
    </row>
    <row r="29" spans="2:13" x14ac:dyDescent="0.3">
      <c r="B29" s="21" t="s">
        <v>32</v>
      </c>
      <c r="C29" s="22"/>
      <c r="D29" s="5"/>
      <c r="E29" s="9"/>
      <c r="F29" s="9"/>
      <c r="G29" s="9"/>
      <c r="H29" s="9"/>
      <c r="I29" s="9"/>
      <c r="J29" s="5"/>
    </row>
    <row r="30" spans="2:13" ht="16.5" customHeight="1" x14ac:dyDescent="0.3">
      <c r="B30" s="21" t="s">
        <v>33</v>
      </c>
      <c r="C30" s="22"/>
      <c r="D30" s="5"/>
      <c r="E30" s="9"/>
      <c r="F30" s="9"/>
      <c r="G30" s="9"/>
      <c r="H30" s="9"/>
      <c r="I30" s="9"/>
      <c r="J30" s="5"/>
    </row>
    <row r="31" spans="2:13" x14ac:dyDescent="0.3">
      <c r="B31" s="23" t="s">
        <v>34</v>
      </c>
      <c r="C31" s="24"/>
      <c r="D31" s="6">
        <v>111473511.42</v>
      </c>
      <c r="E31" s="7">
        <v>23422451.460000001</v>
      </c>
      <c r="F31" s="6">
        <v>143157842.90000001</v>
      </c>
      <c r="G31" s="7">
        <v>282071860.47000003</v>
      </c>
      <c r="H31" s="6">
        <v>131101954.53</v>
      </c>
      <c r="I31" s="6">
        <v>176229763.87</v>
      </c>
      <c r="J31" s="8">
        <f t="shared" ref="J31:J38" si="2">SUM(D31:I31)</f>
        <v>867457384.64999998</v>
      </c>
    </row>
    <row r="32" spans="2:13" x14ac:dyDescent="0.3">
      <c r="B32" s="16" t="s">
        <v>35</v>
      </c>
      <c r="C32" s="17"/>
      <c r="D32" s="6">
        <v>0</v>
      </c>
      <c r="E32" s="7">
        <v>1830064.09</v>
      </c>
      <c r="F32" s="6">
        <v>10097935.85</v>
      </c>
      <c r="G32" s="7">
        <v>1108432.79</v>
      </c>
      <c r="H32" s="6">
        <v>0</v>
      </c>
      <c r="I32" s="6">
        <v>0</v>
      </c>
      <c r="J32" s="8">
        <f t="shared" si="2"/>
        <v>13036432.73</v>
      </c>
    </row>
    <row r="33" spans="2:10" x14ac:dyDescent="0.3">
      <c r="B33" s="16" t="s">
        <v>36</v>
      </c>
      <c r="C33" s="17"/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6">
        <v>0</v>
      </c>
      <c r="J33" s="8">
        <f t="shared" si="2"/>
        <v>0</v>
      </c>
    </row>
    <row r="34" spans="2:10" x14ac:dyDescent="0.3">
      <c r="B34" s="16" t="s">
        <v>37</v>
      </c>
      <c r="C34" s="17"/>
      <c r="D34" s="6">
        <v>0</v>
      </c>
      <c r="E34" s="7">
        <v>0</v>
      </c>
      <c r="F34" s="6">
        <v>0</v>
      </c>
      <c r="G34" s="7">
        <v>0</v>
      </c>
      <c r="H34" s="6">
        <v>2299835291.3200002</v>
      </c>
      <c r="I34" s="6">
        <v>0</v>
      </c>
      <c r="J34" s="8">
        <f t="shared" si="2"/>
        <v>2299835291.3200002</v>
      </c>
    </row>
    <row r="35" spans="2:10" x14ac:dyDescent="0.3">
      <c r="B35" s="16" t="s">
        <v>38</v>
      </c>
      <c r="C35" s="17"/>
      <c r="D35" s="6">
        <v>0</v>
      </c>
      <c r="E35" s="7">
        <v>0</v>
      </c>
      <c r="F35" s="6">
        <v>0</v>
      </c>
      <c r="G35" s="7">
        <v>0</v>
      </c>
      <c r="H35" s="6">
        <v>0</v>
      </c>
      <c r="I35" s="6">
        <v>0</v>
      </c>
      <c r="J35" s="8">
        <f t="shared" si="2"/>
        <v>0</v>
      </c>
    </row>
    <row r="36" spans="2:10" x14ac:dyDescent="0.3">
      <c r="B36" s="16" t="s">
        <v>39</v>
      </c>
      <c r="C36" s="17"/>
      <c r="D36" s="6">
        <v>1206615.6599999999</v>
      </c>
      <c r="E36" s="7">
        <v>0</v>
      </c>
      <c r="F36" s="6">
        <v>0</v>
      </c>
      <c r="G36" s="7">
        <v>22633172.949999999</v>
      </c>
      <c r="H36" s="6">
        <v>0</v>
      </c>
      <c r="I36" s="6">
        <v>0</v>
      </c>
      <c r="J36" s="8">
        <f t="shared" si="2"/>
        <v>23839788.609999999</v>
      </c>
    </row>
    <row r="37" spans="2:10" x14ac:dyDescent="0.3">
      <c r="B37" s="16" t="s">
        <v>40</v>
      </c>
      <c r="C37" s="17"/>
      <c r="D37" s="6">
        <v>396159110.39999998</v>
      </c>
      <c r="E37" s="7">
        <v>104726150.31</v>
      </c>
      <c r="F37" s="6">
        <v>163164907.09</v>
      </c>
      <c r="G37" s="7">
        <v>56233017.659999996</v>
      </c>
      <c r="H37" s="6">
        <v>865124933.35000002</v>
      </c>
      <c r="I37" s="6">
        <v>419903373.27999997</v>
      </c>
      <c r="J37" s="8">
        <f t="shared" si="2"/>
        <v>2005311492.0899999</v>
      </c>
    </row>
    <row r="38" spans="2:10" ht="15" customHeight="1" x14ac:dyDescent="0.3">
      <c r="B38" s="25" t="s">
        <v>41</v>
      </c>
      <c r="C38" s="26"/>
      <c r="D38" s="8">
        <v>508839237.48000002</v>
      </c>
      <c r="E38" s="8">
        <v>129978665.86</v>
      </c>
      <c r="F38" s="8">
        <v>316420685.83999997</v>
      </c>
      <c r="G38" s="8">
        <v>362046483.87</v>
      </c>
      <c r="H38" s="8">
        <v>3296062179.1999998</v>
      </c>
      <c r="I38" s="8">
        <v>596133137.14999998</v>
      </c>
      <c r="J38" s="8">
        <f t="shared" si="2"/>
        <v>5209480389.3999996</v>
      </c>
    </row>
    <row r="39" spans="2:10" ht="15" customHeight="1" x14ac:dyDescent="0.3">
      <c r="B39" s="29" t="s">
        <v>42</v>
      </c>
      <c r="C39" s="30"/>
      <c r="D39" s="5"/>
      <c r="E39" s="9"/>
      <c r="F39" s="9"/>
      <c r="G39" s="9"/>
      <c r="H39" s="9"/>
      <c r="I39" s="9"/>
      <c r="J39" s="5"/>
    </row>
    <row r="40" spans="2:10" x14ac:dyDescent="0.3">
      <c r="B40" s="16" t="s">
        <v>43</v>
      </c>
      <c r="C40" s="17"/>
      <c r="D40" s="6">
        <v>64768890.060000002</v>
      </c>
      <c r="E40" s="7">
        <v>0</v>
      </c>
      <c r="F40" s="6">
        <v>0</v>
      </c>
      <c r="G40" s="7">
        <v>8071790.4699999997</v>
      </c>
      <c r="H40" s="6">
        <v>30870000</v>
      </c>
      <c r="I40" s="6">
        <v>0</v>
      </c>
      <c r="J40" s="8">
        <f t="shared" ref="J40:J53" si="3">SUM(D40:I40)</f>
        <v>103710680.53</v>
      </c>
    </row>
    <row r="41" spans="2:10" x14ac:dyDescent="0.3">
      <c r="B41" s="16" t="s">
        <v>44</v>
      </c>
      <c r="C41" s="17"/>
      <c r="D41" s="6">
        <v>0</v>
      </c>
      <c r="E41" s="7">
        <v>0</v>
      </c>
      <c r="F41" s="6">
        <v>0</v>
      </c>
      <c r="G41" s="7">
        <v>0</v>
      </c>
      <c r="H41" s="6">
        <v>0</v>
      </c>
      <c r="I41" s="6">
        <v>0</v>
      </c>
      <c r="J41" s="8">
        <f t="shared" si="3"/>
        <v>0</v>
      </c>
    </row>
    <row r="42" spans="2:10" x14ac:dyDescent="0.3">
      <c r="B42" s="16" t="s">
        <v>45</v>
      </c>
      <c r="C42" s="17"/>
      <c r="D42" s="6">
        <v>421785652.33999997</v>
      </c>
      <c r="E42" s="7">
        <v>448897275.75</v>
      </c>
      <c r="F42" s="6">
        <v>388469762.25</v>
      </c>
      <c r="G42" s="7">
        <v>227034613.25</v>
      </c>
      <c r="H42" s="6">
        <v>864930961.16999996</v>
      </c>
      <c r="I42" s="6">
        <v>550371043.70000005</v>
      </c>
      <c r="J42" s="8">
        <f t="shared" si="3"/>
        <v>2901489308.46</v>
      </c>
    </row>
    <row r="43" spans="2:10" x14ac:dyDescent="0.3">
      <c r="B43" s="16" t="s">
        <v>46</v>
      </c>
      <c r="C43" s="17"/>
      <c r="D43" s="6">
        <v>17197034.379999999</v>
      </c>
      <c r="E43" s="7">
        <v>5955592</v>
      </c>
      <c r="F43" s="6">
        <v>70130291.25</v>
      </c>
      <c r="G43" s="7">
        <v>0</v>
      </c>
      <c r="H43" s="6">
        <v>65838774.710000001</v>
      </c>
      <c r="I43" s="6">
        <v>9267150.8000000007</v>
      </c>
      <c r="J43" s="8">
        <f t="shared" si="3"/>
        <v>168388843.14000002</v>
      </c>
    </row>
    <row r="44" spans="2:10" x14ac:dyDescent="0.3">
      <c r="B44" s="16" t="s">
        <v>47</v>
      </c>
      <c r="C44" s="17"/>
      <c r="D44" s="6">
        <v>57501910.140000001</v>
      </c>
      <c r="E44" s="7">
        <v>48957271.229999997</v>
      </c>
      <c r="F44" s="6">
        <v>-226081817.97</v>
      </c>
      <c r="G44" s="7">
        <v>2053951.36</v>
      </c>
      <c r="H44" s="6">
        <v>-7115973.9299999997</v>
      </c>
      <c r="I44" s="6">
        <v>87297046.079999998</v>
      </c>
      <c r="J44" s="8">
        <f t="shared" si="3"/>
        <v>-37387613.089999989</v>
      </c>
    </row>
    <row r="45" spans="2:10" x14ac:dyDescent="0.3">
      <c r="B45" s="16" t="s">
        <v>48</v>
      </c>
      <c r="C45" s="17"/>
      <c r="D45" s="6">
        <v>0</v>
      </c>
      <c r="E45" s="7">
        <v>0</v>
      </c>
      <c r="F45" s="6">
        <v>0</v>
      </c>
      <c r="G45" s="7">
        <v>5735874.0300000003</v>
      </c>
      <c r="H45" s="6">
        <v>0</v>
      </c>
      <c r="I45" s="6">
        <v>0</v>
      </c>
      <c r="J45" s="8">
        <f t="shared" si="3"/>
        <v>5735874.0300000003</v>
      </c>
    </row>
    <row r="46" spans="2:10" x14ac:dyDescent="0.3">
      <c r="B46" s="16" t="s">
        <v>49</v>
      </c>
      <c r="C46" s="17"/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6">
        <v>0</v>
      </c>
      <c r="J46" s="8">
        <f t="shared" si="3"/>
        <v>0</v>
      </c>
    </row>
    <row r="47" spans="2:10" x14ac:dyDescent="0.3">
      <c r="B47" s="16" t="s">
        <v>50</v>
      </c>
      <c r="C47" s="17"/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6">
        <v>28034747.550000001</v>
      </c>
      <c r="J47" s="8">
        <f t="shared" si="3"/>
        <v>28034747.550000001</v>
      </c>
    </row>
    <row r="48" spans="2:10" x14ac:dyDescent="0.3">
      <c r="B48" s="16" t="s">
        <v>51</v>
      </c>
      <c r="C48" s="17"/>
      <c r="D48" s="6">
        <v>0</v>
      </c>
      <c r="E48" s="7">
        <v>0</v>
      </c>
      <c r="F48" s="6">
        <v>0</v>
      </c>
      <c r="G48" s="7">
        <v>0</v>
      </c>
      <c r="H48" s="6">
        <v>0</v>
      </c>
      <c r="I48" s="6">
        <v>4734461.2</v>
      </c>
      <c r="J48" s="8">
        <f t="shared" si="3"/>
        <v>4734461.2</v>
      </c>
    </row>
    <row r="49" spans="2:10" x14ac:dyDescent="0.3">
      <c r="B49" s="16" t="s">
        <v>52</v>
      </c>
      <c r="C49" s="17"/>
      <c r="D49" s="6">
        <v>0</v>
      </c>
      <c r="E49" s="7">
        <v>0</v>
      </c>
      <c r="F49" s="6">
        <v>0</v>
      </c>
      <c r="G49" s="7">
        <v>14315225.289999999</v>
      </c>
      <c r="H49" s="6">
        <v>0</v>
      </c>
      <c r="I49" s="6">
        <v>4978550.29</v>
      </c>
      <c r="J49" s="8">
        <f t="shared" si="3"/>
        <v>19293775.579999998</v>
      </c>
    </row>
    <row r="50" spans="2:10" x14ac:dyDescent="0.3">
      <c r="B50" s="16" t="s">
        <v>53</v>
      </c>
      <c r="C50" s="17"/>
      <c r="D50" s="6">
        <v>0</v>
      </c>
      <c r="E50" s="7">
        <v>0</v>
      </c>
      <c r="F50" s="6">
        <v>0</v>
      </c>
      <c r="G50" s="7">
        <v>0</v>
      </c>
      <c r="H50" s="6">
        <v>0</v>
      </c>
      <c r="I50" s="6">
        <v>30774.74</v>
      </c>
      <c r="J50" s="8">
        <f t="shared" si="3"/>
        <v>30774.74</v>
      </c>
    </row>
    <row r="51" spans="2:10" x14ac:dyDescent="0.3">
      <c r="B51" s="16" t="s">
        <v>54</v>
      </c>
      <c r="C51" s="17"/>
      <c r="D51" s="6">
        <v>0</v>
      </c>
      <c r="E51" s="7">
        <v>58143119.729999997</v>
      </c>
      <c r="F51" s="6">
        <v>0</v>
      </c>
      <c r="G51" s="7">
        <v>0</v>
      </c>
      <c r="H51" s="6">
        <v>2548408.2799999998</v>
      </c>
      <c r="I51" s="6">
        <v>0</v>
      </c>
      <c r="J51" s="8">
        <f t="shared" si="3"/>
        <v>60691528.009999998</v>
      </c>
    </row>
    <row r="52" spans="2:10" x14ac:dyDescent="0.3">
      <c r="B52" s="16" t="s">
        <v>55</v>
      </c>
      <c r="C52" s="17"/>
      <c r="D52" s="6">
        <v>23153303.620000001</v>
      </c>
      <c r="E52" s="7">
        <v>199554353.38999999</v>
      </c>
      <c r="F52" s="6">
        <v>97373793.540000007</v>
      </c>
      <c r="G52" s="7">
        <v>66971062</v>
      </c>
      <c r="H52" s="6">
        <v>16305543.73</v>
      </c>
      <c r="I52" s="6">
        <v>21072192.399999999</v>
      </c>
      <c r="J52" s="8">
        <f t="shared" si="3"/>
        <v>424430248.68000001</v>
      </c>
    </row>
    <row r="53" spans="2:10" ht="15" customHeight="1" x14ac:dyDescent="0.3">
      <c r="B53" s="25" t="s">
        <v>56</v>
      </c>
      <c r="C53" s="26"/>
      <c r="D53" s="8">
        <v>584406790.53999996</v>
      </c>
      <c r="E53" s="8">
        <v>761507612.10000002</v>
      </c>
      <c r="F53" s="8">
        <v>329892029.06999999</v>
      </c>
      <c r="G53" s="8">
        <v>324182516.39999998</v>
      </c>
      <c r="H53" s="8">
        <v>973377713.96000004</v>
      </c>
      <c r="I53" s="8">
        <v>705785966.75999999</v>
      </c>
      <c r="J53" s="8">
        <f t="shared" si="3"/>
        <v>3679152628.8299999</v>
      </c>
    </row>
    <row r="54" spans="2:10" ht="8.25" customHeight="1" x14ac:dyDescent="0.3">
      <c r="B54" s="27" t="s">
        <v>30</v>
      </c>
      <c r="C54" s="27"/>
      <c r="D54" s="10"/>
      <c r="E54" s="11"/>
      <c r="F54" s="11"/>
      <c r="G54" s="11"/>
      <c r="H54" s="11"/>
      <c r="I54" s="11"/>
      <c r="J54" s="12"/>
    </row>
    <row r="55" spans="2:10" ht="15.75" customHeight="1" thickBot="1" x14ac:dyDescent="0.35">
      <c r="B55" s="18" t="s">
        <v>57</v>
      </c>
      <c r="C55" s="19"/>
      <c r="D55" s="13">
        <v>1093246028.02</v>
      </c>
      <c r="E55" s="13">
        <v>891486277.96000004</v>
      </c>
      <c r="F55" s="13">
        <v>646312714.90999997</v>
      </c>
      <c r="G55" s="13">
        <v>686229000.26999998</v>
      </c>
      <c r="H55" s="13">
        <v>4269439893.1599998</v>
      </c>
      <c r="I55" s="13">
        <v>1301919103.9100001</v>
      </c>
      <c r="J55" s="13">
        <f>SUM(D55:I55)</f>
        <v>8888633018.2299995</v>
      </c>
    </row>
    <row r="56" spans="2:10" ht="8.25" customHeight="1" thickTop="1" x14ac:dyDescent="0.3">
      <c r="B56" s="28" t="s">
        <v>30</v>
      </c>
      <c r="C56" s="28"/>
      <c r="D56" s="12"/>
      <c r="E56" s="11"/>
      <c r="F56" s="11"/>
      <c r="G56" s="11"/>
      <c r="H56" s="11"/>
      <c r="I56" s="11"/>
      <c r="J56" s="12"/>
    </row>
    <row r="57" spans="2:10" ht="15.75" customHeight="1" x14ac:dyDescent="0.3">
      <c r="B57" s="21" t="s">
        <v>58</v>
      </c>
      <c r="C57" s="22"/>
      <c r="D57" s="5"/>
      <c r="E57" s="9"/>
      <c r="F57" s="9"/>
      <c r="G57" s="9"/>
      <c r="H57" s="9"/>
      <c r="I57" s="9"/>
      <c r="J57" s="5"/>
    </row>
    <row r="58" spans="2:10" x14ac:dyDescent="0.3">
      <c r="B58" s="23" t="s">
        <v>59</v>
      </c>
      <c r="C58" s="24"/>
      <c r="D58" s="6">
        <v>7316685</v>
      </c>
      <c r="E58" s="7">
        <v>1082140</v>
      </c>
      <c r="F58" s="6">
        <v>936815.11</v>
      </c>
      <c r="G58" s="7">
        <v>0</v>
      </c>
      <c r="H58" s="6">
        <v>0</v>
      </c>
      <c r="I58" s="6">
        <v>11199079.550000001</v>
      </c>
      <c r="J58" s="8">
        <f t="shared" ref="J58:J77" si="4">SUM(D58:I58)</f>
        <v>20534719.66</v>
      </c>
    </row>
    <row r="59" spans="2:10" x14ac:dyDescent="0.3">
      <c r="B59" s="16" t="s">
        <v>60</v>
      </c>
      <c r="C59" s="17"/>
      <c r="D59" s="6">
        <v>0</v>
      </c>
      <c r="E59" s="7">
        <v>0</v>
      </c>
      <c r="F59" s="6">
        <v>0</v>
      </c>
      <c r="G59" s="7">
        <v>0</v>
      </c>
      <c r="H59" s="6">
        <v>0</v>
      </c>
      <c r="I59" s="6">
        <v>0</v>
      </c>
      <c r="J59" s="8">
        <f t="shared" si="4"/>
        <v>0</v>
      </c>
    </row>
    <row r="60" spans="2:10" x14ac:dyDescent="0.3">
      <c r="B60" s="16" t="s">
        <v>61</v>
      </c>
      <c r="C60" s="17"/>
      <c r="D60" s="6">
        <v>0</v>
      </c>
      <c r="E60" s="7">
        <v>0</v>
      </c>
      <c r="F60" s="6">
        <v>0</v>
      </c>
      <c r="G60" s="7">
        <v>0</v>
      </c>
      <c r="H60" s="6">
        <v>10839991</v>
      </c>
      <c r="I60" s="6">
        <v>0</v>
      </c>
      <c r="J60" s="8">
        <f t="shared" si="4"/>
        <v>10839991</v>
      </c>
    </row>
    <row r="61" spans="2:10" x14ac:dyDescent="0.3">
      <c r="B61" s="16" t="s">
        <v>62</v>
      </c>
      <c r="C61" s="17"/>
      <c r="D61" s="6">
        <v>0</v>
      </c>
      <c r="E61" s="7">
        <v>0</v>
      </c>
      <c r="F61" s="6">
        <v>0</v>
      </c>
      <c r="G61" s="7">
        <v>0</v>
      </c>
      <c r="H61" s="6">
        <v>0</v>
      </c>
      <c r="I61" s="6">
        <v>0</v>
      </c>
      <c r="J61" s="8">
        <f t="shared" si="4"/>
        <v>0</v>
      </c>
    </row>
    <row r="62" spans="2:10" x14ac:dyDescent="0.3">
      <c r="B62" s="16" t="s">
        <v>63</v>
      </c>
      <c r="C62" s="17"/>
      <c r="D62" s="6">
        <v>0</v>
      </c>
      <c r="E62" s="7">
        <v>0</v>
      </c>
      <c r="F62" s="6">
        <v>0</v>
      </c>
      <c r="G62" s="7">
        <v>0</v>
      </c>
      <c r="H62" s="6">
        <v>0</v>
      </c>
      <c r="I62" s="6">
        <v>0</v>
      </c>
      <c r="J62" s="8">
        <f t="shared" si="4"/>
        <v>0</v>
      </c>
    </row>
    <row r="63" spans="2:10" x14ac:dyDescent="0.3">
      <c r="B63" s="16" t="s">
        <v>64</v>
      </c>
      <c r="C63" s="17"/>
      <c r="D63" s="6">
        <v>0</v>
      </c>
      <c r="E63" s="7">
        <v>0</v>
      </c>
      <c r="F63" s="6">
        <v>0</v>
      </c>
      <c r="G63" s="7">
        <v>211836577.27000001</v>
      </c>
      <c r="H63" s="6">
        <v>0</v>
      </c>
      <c r="I63" s="6">
        <v>0</v>
      </c>
      <c r="J63" s="8">
        <f t="shared" si="4"/>
        <v>211836577.27000001</v>
      </c>
    </row>
    <row r="64" spans="2:10" x14ac:dyDescent="0.3">
      <c r="B64" s="16" t="s">
        <v>65</v>
      </c>
      <c r="C64" s="17"/>
      <c r="D64" s="6">
        <v>0</v>
      </c>
      <c r="E64" s="7">
        <v>0</v>
      </c>
      <c r="F64" s="6">
        <v>0</v>
      </c>
      <c r="G64" s="7">
        <v>0</v>
      </c>
      <c r="H64" s="6">
        <v>0</v>
      </c>
      <c r="I64" s="6">
        <v>0</v>
      </c>
      <c r="J64" s="8">
        <f t="shared" si="4"/>
        <v>0</v>
      </c>
    </row>
    <row r="65" spans="2:10" x14ac:dyDescent="0.3">
      <c r="B65" s="16" t="s">
        <v>66</v>
      </c>
      <c r="C65" s="17"/>
      <c r="D65" s="6">
        <v>0</v>
      </c>
      <c r="E65" s="7">
        <v>0</v>
      </c>
      <c r="F65" s="6">
        <v>0</v>
      </c>
      <c r="G65" s="7">
        <v>0</v>
      </c>
      <c r="H65" s="6">
        <v>0</v>
      </c>
      <c r="I65" s="6">
        <v>308406883.94999999</v>
      </c>
      <c r="J65" s="8">
        <f t="shared" si="4"/>
        <v>308406883.94999999</v>
      </c>
    </row>
    <row r="66" spans="2:10" x14ac:dyDescent="0.3">
      <c r="B66" s="16" t="s">
        <v>67</v>
      </c>
      <c r="C66" s="17"/>
      <c r="D66" s="6">
        <v>260050583.19</v>
      </c>
      <c r="E66" s="7">
        <v>267732229.61000001</v>
      </c>
      <c r="F66" s="6">
        <v>214590539.74000001</v>
      </c>
      <c r="G66" s="7">
        <v>384416000.04000002</v>
      </c>
      <c r="H66" s="6">
        <v>647982554.73000002</v>
      </c>
      <c r="I66" s="6">
        <v>385202617.26999998</v>
      </c>
      <c r="J66" s="8">
        <f t="shared" si="4"/>
        <v>2159974524.5799999</v>
      </c>
    </row>
    <row r="67" spans="2:10" x14ac:dyDescent="0.3">
      <c r="B67" s="16" t="s">
        <v>68</v>
      </c>
      <c r="C67" s="17"/>
      <c r="D67" s="6">
        <v>1340325801.72</v>
      </c>
      <c r="E67" s="7">
        <v>1301260475.8199999</v>
      </c>
      <c r="F67" s="6">
        <v>809208996.70000005</v>
      </c>
      <c r="G67" s="7">
        <v>518895494.89999998</v>
      </c>
      <c r="H67" s="6">
        <v>1723775029.3099999</v>
      </c>
      <c r="I67" s="6">
        <v>1302099249.0799999</v>
      </c>
      <c r="J67" s="8">
        <f t="shared" si="4"/>
        <v>6995565047.5299997</v>
      </c>
    </row>
    <row r="68" spans="2:10" x14ac:dyDescent="0.3">
      <c r="B68" s="16" t="s">
        <v>69</v>
      </c>
      <c r="C68" s="17"/>
      <c r="D68" s="6">
        <v>215522368.84</v>
      </c>
      <c r="E68" s="7">
        <v>0</v>
      </c>
      <c r="F68" s="6">
        <v>319636152.80000001</v>
      </c>
      <c r="G68" s="7">
        <v>8113551.3700000001</v>
      </c>
      <c r="H68" s="6">
        <v>359400786.32999998</v>
      </c>
      <c r="I68" s="6">
        <v>511182117.24000001</v>
      </c>
      <c r="J68" s="8">
        <f t="shared" si="4"/>
        <v>1413854976.5799999</v>
      </c>
    </row>
    <row r="69" spans="2:10" x14ac:dyDescent="0.3">
      <c r="B69" s="16" t="s">
        <v>70</v>
      </c>
      <c r="C69" s="17"/>
      <c r="D69" s="6">
        <v>11380184</v>
      </c>
      <c r="E69" s="7">
        <v>20403384.59</v>
      </c>
      <c r="F69" s="6">
        <v>0</v>
      </c>
      <c r="G69" s="7">
        <v>0</v>
      </c>
      <c r="H69" s="6">
        <v>0</v>
      </c>
      <c r="I69" s="6">
        <v>0</v>
      </c>
      <c r="J69" s="8">
        <f t="shared" si="4"/>
        <v>31783568.59</v>
      </c>
    </row>
    <row r="70" spans="2:10" x14ac:dyDescent="0.3">
      <c r="B70" s="16" t="s">
        <v>71</v>
      </c>
      <c r="C70" s="17"/>
      <c r="D70" s="6">
        <v>0</v>
      </c>
      <c r="E70" s="7">
        <v>0</v>
      </c>
      <c r="F70" s="6">
        <v>0</v>
      </c>
      <c r="G70" s="7">
        <v>0</v>
      </c>
      <c r="H70" s="6">
        <v>0</v>
      </c>
      <c r="I70" s="6">
        <v>0</v>
      </c>
      <c r="J70" s="8">
        <f t="shared" si="4"/>
        <v>0</v>
      </c>
    </row>
    <row r="71" spans="2:10" x14ac:dyDescent="0.3">
      <c r="B71" s="16" t="s">
        <v>72</v>
      </c>
      <c r="C71" s="17"/>
      <c r="D71" s="6">
        <v>0</v>
      </c>
      <c r="E71" s="7">
        <v>0</v>
      </c>
      <c r="F71" s="6">
        <v>0</v>
      </c>
      <c r="G71" s="7">
        <v>0</v>
      </c>
      <c r="H71" s="6">
        <v>0</v>
      </c>
      <c r="I71" s="6">
        <v>1818345.77</v>
      </c>
      <c r="J71" s="8">
        <f t="shared" si="4"/>
        <v>1818345.77</v>
      </c>
    </row>
    <row r="72" spans="2:10" x14ac:dyDescent="0.3">
      <c r="B72" s="16" t="s">
        <v>73</v>
      </c>
      <c r="C72" s="17"/>
      <c r="D72" s="6">
        <v>0</v>
      </c>
      <c r="E72" s="7">
        <v>0</v>
      </c>
      <c r="F72" s="6">
        <v>138100</v>
      </c>
      <c r="G72" s="7">
        <v>-407587114.88999999</v>
      </c>
      <c r="H72" s="6">
        <v>0</v>
      </c>
      <c r="I72" s="6">
        <v>27696705.140000001</v>
      </c>
      <c r="J72" s="8">
        <f t="shared" si="4"/>
        <v>-379752309.75</v>
      </c>
    </row>
    <row r="73" spans="2:10" x14ac:dyDescent="0.3">
      <c r="B73" s="16" t="s">
        <v>74</v>
      </c>
      <c r="C73" s="17"/>
      <c r="D73" s="6">
        <v>-1034761385.91</v>
      </c>
      <c r="E73" s="7">
        <v>-205180371.44999999</v>
      </c>
      <c r="F73" s="6">
        <v>-26270526.010000002</v>
      </c>
      <c r="G73" s="7">
        <v>36557005.119999997</v>
      </c>
      <c r="H73" s="6">
        <v>-1455958309.5799999</v>
      </c>
      <c r="I73" s="6">
        <v>69425359.950000003</v>
      </c>
      <c r="J73" s="8">
        <f t="shared" si="4"/>
        <v>-2616188227.8800001</v>
      </c>
    </row>
    <row r="74" spans="2:10" x14ac:dyDescent="0.3">
      <c r="B74" s="16" t="s">
        <v>75</v>
      </c>
      <c r="C74" s="17"/>
      <c r="D74" s="6">
        <v>0</v>
      </c>
      <c r="E74" s="7">
        <v>0</v>
      </c>
      <c r="F74" s="6">
        <v>0</v>
      </c>
      <c r="G74" s="7">
        <v>0</v>
      </c>
      <c r="H74" s="6">
        <v>0</v>
      </c>
      <c r="I74" s="6">
        <v>0</v>
      </c>
      <c r="J74" s="8">
        <f t="shared" si="4"/>
        <v>0</v>
      </c>
    </row>
    <row r="75" spans="2:10" x14ac:dyDescent="0.3">
      <c r="B75" s="16" t="s">
        <v>76</v>
      </c>
      <c r="C75" s="17"/>
      <c r="D75" s="6">
        <v>0</v>
      </c>
      <c r="E75" s="7">
        <v>0</v>
      </c>
      <c r="F75" s="6">
        <v>0</v>
      </c>
      <c r="G75" s="7">
        <v>0</v>
      </c>
      <c r="H75" s="6">
        <v>0</v>
      </c>
      <c r="I75" s="6">
        <v>0</v>
      </c>
      <c r="J75" s="8">
        <f t="shared" si="4"/>
        <v>0</v>
      </c>
    </row>
    <row r="76" spans="2:10" x14ac:dyDescent="0.3">
      <c r="B76" s="16" t="s">
        <v>77</v>
      </c>
      <c r="C76" s="17"/>
      <c r="D76" s="6">
        <v>0</v>
      </c>
      <c r="E76" s="7">
        <v>0</v>
      </c>
      <c r="F76" s="6">
        <v>0</v>
      </c>
      <c r="G76" s="7">
        <v>0</v>
      </c>
      <c r="H76" s="6">
        <v>0</v>
      </c>
      <c r="I76" s="6">
        <v>-2910287.63</v>
      </c>
      <c r="J76" s="8">
        <f t="shared" si="4"/>
        <v>-2910287.63</v>
      </c>
    </row>
    <row r="77" spans="2:10" ht="15.75" customHeight="1" thickBot="1" x14ac:dyDescent="0.35">
      <c r="B77" s="18" t="s">
        <v>78</v>
      </c>
      <c r="C77" s="19"/>
      <c r="D77" s="13">
        <v>799834236.84000003</v>
      </c>
      <c r="E77" s="13">
        <v>1385297858.5699999</v>
      </c>
      <c r="F77" s="13">
        <v>1318240078.3399999</v>
      </c>
      <c r="G77" s="13">
        <v>752231513.80999994</v>
      </c>
      <c r="H77" s="13">
        <v>1286040051.79</v>
      </c>
      <c r="I77" s="13">
        <v>2614120070.3200002</v>
      </c>
      <c r="J77" s="13">
        <f t="shared" si="4"/>
        <v>8155763809.6700001</v>
      </c>
    </row>
    <row r="78" spans="2:10" ht="8.25" customHeight="1" thickTop="1" x14ac:dyDescent="0.3">
      <c r="B78" s="20" t="s">
        <v>30</v>
      </c>
      <c r="C78" s="20"/>
      <c r="D78" s="10"/>
      <c r="E78" s="11"/>
      <c r="F78" s="11"/>
      <c r="G78" s="11"/>
      <c r="H78" s="11"/>
      <c r="I78" s="11"/>
      <c r="J78" s="12"/>
    </row>
    <row r="79" spans="2:10" ht="15" thickBot="1" x14ac:dyDescent="0.35">
      <c r="B79" s="18" t="s">
        <v>79</v>
      </c>
      <c r="C79" s="19"/>
      <c r="D79" s="13">
        <v>1893080264.8599999</v>
      </c>
      <c r="E79" s="13">
        <v>2276784136.5300002</v>
      </c>
      <c r="F79" s="13">
        <v>1964552793.25</v>
      </c>
      <c r="G79" s="13">
        <v>1438460514.0799999</v>
      </c>
      <c r="H79" s="13">
        <v>5555479944.9499998</v>
      </c>
      <c r="I79" s="13">
        <v>3916039174.23</v>
      </c>
      <c r="J79" s="13">
        <f>SUM(D79:I79)</f>
        <v>17044396827.9</v>
      </c>
    </row>
    <row r="80" spans="2:10" ht="15" thickTop="1" x14ac:dyDescent="0.3"/>
    <row r="81" spans="4:10" x14ac:dyDescent="0.3">
      <c r="D81" s="14">
        <f>D27-D79</f>
        <v>0</v>
      </c>
      <c r="E81" s="14">
        <f t="shared" ref="E81:J81" si="5">E27-E79</f>
        <v>0</v>
      </c>
      <c r="F81" s="14">
        <f t="shared" si="5"/>
        <v>0</v>
      </c>
      <c r="G81" s="14">
        <f t="shared" si="5"/>
        <v>0</v>
      </c>
      <c r="H81" s="14">
        <f t="shared" si="5"/>
        <v>0</v>
      </c>
      <c r="I81" s="14">
        <f t="shared" si="5"/>
        <v>0</v>
      </c>
      <c r="J81" s="15">
        <f t="shared" si="5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1</vt:lpstr>
      <vt:lpstr>'REGION 1'!Print_Area</vt:lpstr>
      <vt:lpstr>'REGION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2024-03-01T03:06:49Z</dcterms:created>
  <dcterms:modified xsi:type="dcterms:W3CDTF">2024-03-01T07:45:45Z</dcterms:modified>
</cp:coreProperties>
</file>